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360" yWindow="30" windowWidth="17235" windowHeight="10050" activeTab="0"/>
  </bookViews>
  <sheets>
    <sheet name="МЧ Rukki" sheetId="1" r:id="rId1"/>
  </sheets>
  <definedNames>
    <definedName name="_xlnm.Print_Area" localSheetId="0">'МЧ Rukki'!$A$1:$G$152</definedName>
  </definedNames>
  <calcPr calcId="145621"/>
</workbook>
</file>

<file path=xl/sharedStrings.xml><?xml version="1.0" encoding="utf-8"?>
<sst xmlns="http://schemas.openxmlformats.org/spreadsheetml/2006/main" count="241" uniqueCount="104">
  <si>
    <t>uah/eur</t>
  </si>
  <si>
    <t>МЕТАЛЛОЧЕРЕПИЦА</t>
  </si>
  <si>
    <t>Внешний вид</t>
  </si>
  <si>
    <t>Наименование продукции</t>
  </si>
  <si>
    <t>Код продукции</t>
  </si>
  <si>
    <t>Класс качества Продукции</t>
  </si>
  <si>
    <t>Группа цветов</t>
  </si>
  <si>
    <t>Розничная цена,евро/м2</t>
  </si>
  <si>
    <t>Розничная цена,грн/м2</t>
  </si>
  <si>
    <t>Decorrey Grand</t>
  </si>
  <si>
    <t>TS43-350-1130</t>
  </si>
  <si>
    <t>Ruukki 50 Plus</t>
  </si>
  <si>
    <t>всі</t>
  </si>
  <si>
    <t>Толщина стали 0,50 мм</t>
  </si>
  <si>
    <t>Ruukki 40</t>
  </si>
  <si>
    <t>глянцевое покрытие</t>
  </si>
  <si>
    <t>Ruukki 30 RM</t>
  </si>
  <si>
    <t>основні</t>
  </si>
  <si>
    <t>Ruukki 30 matt</t>
  </si>
  <si>
    <t>додаткові</t>
  </si>
  <si>
    <t>Ruukki 30</t>
  </si>
  <si>
    <t>Толщина стали 0,45 мм</t>
  </si>
  <si>
    <t>Ruukki 20 matt</t>
  </si>
  <si>
    <t>extra</t>
  </si>
  <si>
    <t>Ruukki 20</t>
  </si>
  <si>
    <t>basic</t>
  </si>
  <si>
    <t xml:space="preserve"> </t>
  </si>
  <si>
    <t>Monterrey</t>
  </si>
  <si>
    <t>TS39-350-1100</t>
  </si>
  <si>
    <t>Ruukki 20 RM</t>
  </si>
  <si>
    <t>Finnera**</t>
  </si>
  <si>
    <t>TS52-330-1140</t>
  </si>
  <si>
    <t>all</t>
  </si>
  <si>
    <t>матовое покрытие</t>
  </si>
  <si>
    <t>Adamante</t>
  </si>
  <si>
    <t>TS55-350-1125</t>
  </si>
  <si>
    <t xml:space="preserve">Толщина стали 0,50 мм </t>
  </si>
  <si>
    <t>*) Доступно в цветах: Темно-зеленый (RR11),  Красный (RR29), Темно-коричневый (RR32), Красное вино (RR798), Коричневый шоколад (RR887)</t>
  </si>
  <si>
    <t>**) Модульная металлочерепица, цена указана за 1 модуль = 0.75 м2,  за полезную ширину</t>
  </si>
  <si>
    <t>***) Цены указаны за полезную ширину</t>
  </si>
  <si>
    <t xml:space="preserve">Ruukki 50 Plus доступно в цветах: Темно-зеленый (RR11), Темно-серый (RR23), Красный (RR29), Темно-коричневый (RR32), Черный (RR33), Черепично- красный (RR750), </t>
  </si>
  <si>
    <t>Баклажанный бархат (RR779), Красное вино (RR798),  Коричневый шоколад (RR887)</t>
  </si>
  <si>
    <t xml:space="preserve">Ruukki 40 доступно в цветах: Темно-зеленый (RR11), Темно-серый (RR23), Красный (RR29), Темно-коричневый (RR32), Черный (RR33), Черепично- красный (RR750), </t>
  </si>
  <si>
    <t>Красное вино (RR798),  Коричневый шоколад (RR887)</t>
  </si>
  <si>
    <t>Ruukki 30 matt  доступно в цветах: Темно-зеленый (RR11), Темно-серый (RR23), Красный (RR29), Темно-коричневый (RR32), Терракотовый (RR750), Коричневый шоколад (RR887)</t>
  </si>
  <si>
    <t>Ruukki 30 доступно в цветах: Темно-зеленый (RR11), Темно-серый (RR23), Красный (RR29), Темно-коричневый (RR32), Синий (RR35), Зеленый (RR37), Черепично- красный (RR750),</t>
  </si>
  <si>
    <t>Красное вино (RR798), Коричневый шоколад (RR887)</t>
  </si>
  <si>
    <t>Ruukki 20 matt  доступно в цветах: Темно-зеленый (RR11), Темно-серый (RR23), Красный (RR29), Темно-коричневый (RR32), Терракотовый (RR750), Коричневый шоколад (RR887)</t>
  </si>
  <si>
    <t xml:space="preserve">Ruukki 20 доступно в цветах: Темно-зеленый (RR11), Темно-серый (RR23), Красный (RR29), Темно-коричневый (RR32), Синий (RR35), Черепично- красный (RR750), Красное вино (RR798), </t>
  </si>
  <si>
    <t>Коричневый шоколад (RR887).</t>
  </si>
  <si>
    <t>Группа цветов BASIC: RR 11,20, 21,22,23,25,29,30,32,33,35,37. Остальные - EXTRA</t>
  </si>
  <si>
    <t>Classic Premium *</t>
  </si>
  <si>
    <t xml:space="preserve">SR35-475C </t>
  </si>
  <si>
    <t>Embossed Pural</t>
  </si>
  <si>
    <t>Classic D**</t>
  </si>
  <si>
    <t>SR35-475D</t>
  </si>
  <si>
    <t>Ruukki 50 Plus***</t>
  </si>
  <si>
    <t>Планки и плоский лист</t>
  </si>
  <si>
    <t xml:space="preserve">Планка конька прямая </t>
  </si>
  <si>
    <t>RA1AR</t>
  </si>
  <si>
    <t>L = 2000 mm</t>
  </si>
  <si>
    <t xml:space="preserve">Ruukki 30 </t>
  </si>
  <si>
    <t xml:space="preserve">Ruukki 20 </t>
  </si>
  <si>
    <t>ZN - DX 51D Z350 0,45 мм</t>
  </si>
  <si>
    <t>Планка конька полукруглая</t>
  </si>
  <si>
    <t>RA1BRO</t>
  </si>
  <si>
    <t>L = 2100 mm</t>
  </si>
  <si>
    <t>Планка торцевая</t>
  </si>
  <si>
    <t>RA1BG</t>
  </si>
  <si>
    <t xml:space="preserve">Планка защиты </t>
  </si>
  <si>
    <t>RA1BE</t>
  </si>
  <si>
    <t>карниза (130°)</t>
  </si>
  <si>
    <t xml:space="preserve">Планка внутреннего </t>
  </si>
  <si>
    <t>RA1BV</t>
  </si>
  <si>
    <t>стыка (625 мм)</t>
  </si>
  <si>
    <t>RA1BVC</t>
  </si>
  <si>
    <t>стыка (декоративная)</t>
  </si>
  <si>
    <t>Планка стыка</t>
  </si>
  <si>
    <t>RA1BJ</t>
  </si>
  <si>
    <t xml:space="preserve">Планка </t>
  </si>
  <si>
    <t>RSSFB</t>
  </si>
  <si>
    <t>снегозадержателя</t>
  </si>
  <si>
    <t xml:space="preserve">Заглушка </t>
  </si>
  <si>
    <t>RA12E</t>
  </si>
  <si>
    <t>Пластик</t>
  </si>
  <si>
    <t xml:space="preserve">полукруглого конька </t>
  </si>
  <si>
    <t>(торцевая)</t>
  </si>
  <si>
    <t>RA12HO</t>
  </si>
  <si>
    <t>(шатровая кровля)</t>
  </si>
  <si>
    <t xml:space="preserve">Y-образный </t>
  </si>
  <si>
    <t>RA12YO</t>
  </si>
  <si>
    <t xml:space="preserve">соединитель для </t>
  </si>
  <si>
    <t>полукруглого конька</t>
  </si>
  <si>
    <t xml:space="preserve">T- образный </t>
  </si>
  <si>
    <t>RA12T</t>
  </si>
  <si>
    <t>соединитель</t>
  </si>
  <si>
    <t xml:space="preserve">Коньковая </t>
  </si>
  <si>
    <t>RA12POP</t>
  </si>
  <si>
    <t xml:space="preserve">вентиляционная труба </t>
  </si>
  <si>
    <t>полукруглая</t>
  </si>
  <si>
    <r>
      <t xml:space="preserve">Плоский лист </t>
    </r>
    <r>
      <rPr>
        <b/>
        <sz val="10"/>
        <rFont val="Cambria"/>
        <family val="1"/>
      </rPr>
      <t>(b=1250mm)*</t>
    </r>
  </si>
  <si>
    <t>Толщина стали 0,5 мм</t>
  </si>
  <si>
    <t xml:space="preserve">ZN - DX 51D Z350 0,45 мм </t>
  </si>
  <si>
    <t>*)Цены указаны за 1м2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</si>
</sst>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грн.&quot;"/>
    <numFmt numFmtId="166" formatCode="#,##0.00\ [$€-1]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rgb="FF000000"/>
      <name val="Calibri"/>
      <family val="2"/>
      <scheme val="minor"/>
    </font>
    <font>
      <sz val="16"/>
      <name val="Cambria"/>
      <family val="1"/>
      <scheme val="major"/>
    </font>
    <font>
      <sz val="12"/>
      <color theme="0"/>
      <name val="Arial"/>
      <family val="2"/>
    </font>
    <font>
      <sz val="16"/>
      <color rgb="FFFF0000"/>
      <name val="Cambria"/>
      <family val="1"/>
      <scheme val="major"/>
    </font>
    <font>
      <sz val="10"/>
      <color theme="0"/>
      <name val="Arial"/>
      <family val="2"/>
    </font>
    <font>
      <b/>
      <sz val="16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0"/>
      <name val="Cambria"/>
      <family val="1"/>
    </font>
    <font>
      <b/>
      <sz val="12"/>
      <name val="Cambria"/>
      <family val="1"/>
      <scheme val="major"/>
    </font>
    <font>
      <sz val="10"/>
      <name val="Arial Cyr"/>
      <family val="2"/>
    </font>
    <font>
      <b/>
      <sz val="22"/>
      <color rgb="FF336699"/>
      <name val="Calibri"/>
      <family val="2"/>
      <scheme val="minor"/>
    </font>
    <font>
      <sz val="12"/>
      <color theme="0"/>
      <name val="Cambria"/>
      <family val="2"/>
      <scheme val="major"/>
    </font>
    <font>
      <b/>
      <i/>
      <sz val="16"/>
      <color theme="0"/>
      <name val="Cambria"/>
      <family val="2"/>
      <scheme val="major"/>
    </font>
    <font>
      <b/>
      <u val="single"/>
      <sz val="12"/>
      <color rgb="FF336699"/>
      <name val="Cambria"/>
      <family val="2"/>
      <scheme val="major"/>
    </font>
    <font>
      <sz val="11"/>
      <color rgb="FF336699"/>
      <name val="Calibri"/>
      <family val="2"/>
      <scheme val="minor"/>
    </font>
    <font>
      <b/>
      <sz val="11"/>
      <color rgb="FF336699"/>
      <name val="Calibri"/>
      <family val="2"/>
      <scheme val="minor"/>
    </font>
    <font>
      <sz val="10"/>
      <name val="Calibri"/>
      <family val="2"/>
    </font>
    <font>
      <i/>
      <sz val="12"/>
      <color rgb="FF00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 style="thin">
        <color rgb="FF336699"/>
      </left>
      <right style="thin">
        <color rgb="FF336699"/>
      </right>
      <top style="thin">
        <color rgb="FF336699"/>
      </top>
      <bottom style="thin">
        <color rgb="FF336699"/>
      </bottom>
    </border>
    <border>
      <left/>
      <right/>
      <top/>
      <bottom style="thin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2" borderId="0" applyFill="0" applyProtection="0">
      <alignment horizontal="left"/>
    </xf>
    <xf numFmtId="0" fontId="14" fillId="3" borderId="1">
      <alignment horizontal="center" vertical="center" wrapText="1"/>
      <protection/>
    </xf>
    <xf numFmtId="49" fontId="15" fillId="4" borderId="1">
      <alignment horizontal="center" vertical="center"/>
      <protection/>
    </xf>
    <xf numFmtId="0" fontId="16" fillId="0" borderId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 horizontal="left" vertical="center"/>
      <protection/>
    </xf>
    <xf numFmtId="165" fontId="18" fillId="0" borderId="0">
      <alignment horizontal="center" vertical="center"/>
      <protection/>
    </xf>
    <xf numFmtId="166" fontId="18" fillId="0" borderId="0">
      <alignment horizontal="center" vertical="center"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2" borderId="2" applyNumberFormat="0" applyFont="0" applyFill="0" applyProtection="0">
      <alignment/>
    </xf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top"/>
    </xf>
    <xf numFmtId="0" fontId="2" fillId="0" borderId="0" xfId="0" applyFont="1" applyAlignment="1">
      <alignment horizontal="left" vertical="center" readingOrder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 wrapText="1"/>
    </xf>
    <xf numFmtId="0" fontId="1" fillId="0" borderId="0" xfId="20" applyFont="1" applyFill="1" applyBorder="1" applyAlignment="1">
      <alignment vertical="top"/>
      <protection/>
    </xf>
    <xf numFmtId="0" fontId="1" fillId="0" borderId="0" xfId="20" applyFont="1" applyFill="1" applyAlignment="1">
      <alignment vertical="top" wrapText="1"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Alignment="1">
      <alignment horizontal="center" vertical="top"/>
      <protection/>
    </xf>
    <xf numFmtId="0" fontId="0" fillId="0" borderId="0" xfId="0" applyFill="1"/>
    <xf numFmtId="0" fontId="1" fillId="0" borderId="0" xfId="20" applyFont="1" applyBorder="1" applyAlignment="1">
      <alignment vertical="top"/>
      <protection/>
    </xf>
    <xf numFmtId="0" fontId="1" fillId="0" borderId="0" xfId="20" applyFont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0" fontId="4" fillId="5" borderId="0" xfId="20" applyFont="1" applyFill="1" applyBorder="1" applyAlignment="1">
      <alignment horizontal="center" vertical="center"/>
      <protection/>
    </xf>
    <xf numFmtId="0" fontId="5" fillId="0" borderId="3" xfId="0" applyFont="1" applyBorder="1" applyAlignment="1">
      <alignment horizontal="center"/>
    </xf>
    <xf numFmtId="0" fontId="6" fillId="5" borderId="4" xfId="20" applyFont="1" applyFill="1" applyBorder="1" applyAlignment="1">
      <alignment horizontal="center" vertical="center" wrapText="1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2" fontId="6" fillId="5" borderId="5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164" fontId="7" fillId="0" borderId="6" xfId="0" applyNumberFormat="1" applyFont="1" applyFill="1" applyBorder="1" applyAlignment="1">
      <alignment horizontal="center" vertical="top"/>
    </xf>
    <xf numFmtId="2" fontId="3" fillId="0" borderId="6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6" xfId="0" applyFont="1" applyBorder="1"/>
    <xf numFmtId="0" fontId="7" fillId="6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164" fontId="7" fillId="6" borderId="0" xfId="0" applyNumberFormat="1" applyFont="1" applyFill="1" applyBorder="1" applyAlignment="1">
      <alignment horizontal="center" vertical="top"/>
    </xf>
    <xf numFmtId="0" fontId="3" fillId="6" borderId="0" xfId="0" applyFont="1" applyFill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/>
    </xf>
    <xf numFmtId="164" fontId="7" fillId="6" borderId="6" xfId="0" applyNumberFormat="1" applyFont="1" applyFill="1" applyBorder="1" applyAlignment="1">
      <alignment horizontal="center" vertical="top"/>
    </xf>
    <xf numFmtId="164" fontId="8" fillId="6" borderId="0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164" fontId="7" fillId="0" borderId="7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 quotePrefix="1">
      <alignment horizontal="left" vertical="top" wrapText="1"/>
    </xf>
    <xf numFmtId="2" fontId="3" fillId="6" borderId="0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0" fillId="0" borderId="0" xfId="0" applyBorder="1"/>
    <xf numFmtId="0" fontId="7" fillId="6" borderId="0" xfId="0" applyFont="1" applyFill="1"/>
    <xf numFmtId="0" fontId="3" fillId="6" borderId="6" xfId="0" applyFont="1" applyFill="1" applyBorder="1" applyAlignment="1">
      <alignment horizontal="left" vertical="top"/>
    </xf>
    <xf numFmtId="2" fontId="3" fillId="6" borderId="6" xfId="0" applyNumberFormat="1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left" vertical="top"/>
    </xf>
    <xf numFmtId="0" fontId="7" fillId="0" borderId="0" xfId="0" applyFont="1"/>
    <xf numFmtId="0" fontId="7" fillId="6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64" fontId="7" fillId="6" borderId="7" xfId="0" applyNumberFormat="1" applyFont="1" applyFill="1" applyBorder="1" applyAlignment="1">
      <alignment horizontal="center" vertical="top"/>
    </xf>
    <xf numFmtId="2" fontId="5" fillId="6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P2000-2" xfId="20"/>
    <cellStyle name="0,0_x000a__x000a_NA_x000a__x000a_" xfId="21"/>
    <cellStyle name="H0" xfId="22"/>
    <cellStyle name="H1" xfId="23"/>
    <cellStyle name="H2" xfId="24"/>
    <cellStyle name="H3" xfId="25"/>
    <cellStyle name="normálne_CEE Harmonizde Profiles IntPricelists 2008 3Qcalc" xfId="26"/>
    <cellStyle name="Normalny_Cennik KOELNER 2002" xfId="27"/>
    <cellStyle name="text1" xfId="28"/>
    <cellStyle name="text2(грн)" xfId="29"/>
    <cellStyle name="text2(евро)" xfId="30"/>
    <cellStyle name="Обычный 2" xfId="31"/>
    <cellStyle name="Обычный 4" xfId="32"/>
    <cellStyle name="Обычный 6" xfId="33"/>
    <cellStyle name="Обычный 7" xfId="34"/>
    <cellStyle name="Обычный 8" xfId="35"/>
    <cellStyle name="Стиль 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png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38100</xdr:colOff>
      <xdr:row>9</xdr:row>
      <xdr:rowOff>123825</xdr:rowOff>
    </xdr:to>
    <xdr:pic>
      <xdr:nvPicPr>
        <xdr:cNvPr id="2" name="Изображение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7150"/>
          <a:ext cx="227647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6</xdr:row>
      <xdr:rowOff>9525</xdr:rowOff>
    </xdr:from>
    <xdr:to>
      <xdr:col>6</xdr:col>
      <xdr:colOff>1076325</xdr:colOff>
      <xdr:row>6</xdr:row>
      <xdr:rowOff>609600</xdr:rowOff>
    </xdr:to>
    <xdr:pic>
      <xdr:nvPicPr>
        <xdr:cNvPr id="3" name="Изображение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72750" y="1514475"/>
          <a:ext cx="2028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304800</xdr:colOff>
      <xdr:row>0</xdr:row>
      <xdr:rowOff>104775</xdr:rowOff>
    </xdr:from>
    <xdr:ext cx="3790950" cy="1057275"/>
    <xdr:sp macro="" textlink="">
      <xdr:nvSpPr>
        <xdr:cNvPr id="4" name="TextBox 3"/>
        <xdr:cNvSpPr txBox="1"/>
      </xdr:nvSpPr>
      <xdr:spPr>
        <a:xfrm>
          <a:off x="2657475" y="104775"/>
          <a:ext cx="3790950" cy="1057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 rtl="0">
            <a:defRPr sz="1000"/>
          </a:pPr>
          <a:r>
            <a:rPr lang="ru-RU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69037, Украина, г. Запорожье, ул. Мира, 5, оф. 3</a:t>
          </a:r>
        </a:p>
        <a:p>
          <a:pPr algn="l" rtl="0">
            <a:defRPr sz="1000"/>
          </a:pPr>
          <a:r>
            <a:rPr lang="ru-RU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тел. 061 2203029  тел/факс. 061 2242490</a:t>
          </a:r>
        </a:p>
        <a:p>
          <a:pPr algn="l" rtl="0">
            <a:defRPr sz="1000"/>
          </a:pPr>
          <a:r>
            <a:rPr lang="ru-RU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моб. 067 9156965,  моб. 095 3220767</a:t>
          </a:r>
        </a:p>
        <a:p>
          <a:pPr algn="l" rtl="0">
            <a:defRPr sz="1000"/>
          </a:pPr>
          <a:r>
            <a:rPr lang="ru-RU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e-mail  krovlya.zp@gmail.com</a:t>
          </a:r>
        </a:p>
        <a:p>
          <a:pPr algn="l" rtl="0">
            <a:defRPr sz="1000"/>
          </a:pPr>
          <a:r>
            <a:rPr lang="en-US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http://</a:t>
          </a:r>
          <a:r>
            <a:rPr lang="ru-RU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кровля</a:t>
          </a:r>
          <a:r>
            <a:rPr lang="en-US" sz="1200" b="0" i="1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.zp.ua</a:t>
          </a:r>
          <a:endParaRPr lang="ru-RU" sz="1200" b="0" i="1" u="none" strike="noStrike" baseline="0">
            <a:solidFill>
              <a:srgbClr val="000000"/>
            </a:solidFill>
            <a:latin typeface="Trebuchet MS"/>
            <a:ea typeface="Trebuchet MS"/>
            <a:cs typeface="Trebuchet MS"/>
          </a:endParaRPr>
        </a:p>
        <a:p>
          <a:pPr algn="l" rtl="0">
            <a:defRPr sz="1000"/>
          </a:pPr>
          <a:endParaRPr lang="ru-RU" sz="1200" b="0" i="1" u="none" strike="noStrike" baseline="0">
            <a:solidFill>
              <a:srgbClr val="000000"/>
            </a:solidFill>
            <a:latin typeface="Trebuchet MS"/>
            <a:ea typeface="Trebuchet MS"/>
            <a:cs typeface="Trebuchet MS"/>
          </a:endParaRPr>
        </a:p>
      </xdr:txBody>
    </xdr:sp>
    <xdr:clientData/>
  </xdr:oneCellAnchor>
  <xdr:twoCellAnchor editAs="oneCell">
    <xdr:from>
      <xdr:col>5</xdr:col>
      <xdr:colOff>1200150</xdr:colOff>
      <xdr:row>1</xdr:row>
      <xdr:rowOff>19050</xdr:rowOff>
    </xdr:from>
    <xdr:to>
      <xdr:col>6</xdr:col>
      <xdr:colOff>714375</xdr:colOff>
      <xdr:row>5</xdr:row>
      <xdr:rowOff>276225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01425" y="209550"/>
          <a:ext cx="838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0</xdr:colOff>
      <xdr:row>61</xdr:row>
      <xdr:rowOff>47625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52675" y="16887825"/>
          <a:ext cx="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104775</xdr:rowOff>
    </xdr:from>
    <xdr:to>
      <xdr:col>0</xdr:col>
      <xdr:colOff>2009775</xdr:colOff>
      <xdr:row>24</xdr:row>
      <xdr:rowOff>228600</xdr:rowOff>
    </xdr:to>
    <xdr:pic>
      <xdr:nvPicPr>
        <xdr:cNvPr id="7" name="Picture 8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553200"/>
          <a:ext cx="20097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</xdr:row>
      <xdr:rowOff>28575</xdr:rowOff>
    </xdr:from>
    <xdr:to>
      <xdr:col>0</xdr:col>
      <xdr:colOff>2228850</xdr:colOff>
      <xdr:row>34</xdr:row>
      <xdr:rowOff>28575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9239250"/>
          <a:ext cx="2190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61</xdr:row>
      <xdr:rowOff>66675</xdr:rowOff>
    </xdr:from>
    <xdr:to>
      <xdr:col>0</xdr:col>
      <xdr:colOff>1905000</xdr:colOff>
      <xdr:row>65</xdr:row>
      <xdr:rowOff>9525</xdr:rowOff>
    </xdr:to>
    <xdr:pic>
      <xdr:nvPicPr>
        <xdr:cNvPr id="9" name="Рисунок 16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8154650"/>
          <a:ext cx="16859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2343150</xdr:colOff>
      <xdr:row>60</xdr:row>
      <xdr:rowOff>333375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887825"/>
          <a:ext cx="23431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47625</xdr:rowOff>
    </xdr:from>
    <xdr:to>
      <xdr:col>0</xdr:col>
      <xdr:colOff>2000250</xdr:colOff>
      <xdr:row>16</xdr:row>
      <xdr:rowOff>38100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0" t="29455" r="6925" b="9696"/>
        <a:stretch>
          <a:fillRect/>
        </a:stretch>
      </xdr:blipFill>
      <xdr:spPr bwMode="auto">
        <a:xfrm>
          <a:off x="0" y="4219575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35</xdr:row>
      <xdr:rowOff>85725</xdr:rowOff>
    </xdr:from>
    <xdr:to>
      <xdr:col>0</xdr:col>
      <xdr:colOff>2305050</xdr:colOff>
      <xdr:row>39</xdr:row>
      <xdr:rowOff>28575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9" t="22436" r="8822" b="6510"/>
        <a:stretch>
          <a:fillRect/>
        </a:stretch>
      </xdr:blipFill>
      <xdr:spPr bwMode="auto">
        <a:xfrm>
          <a:off x="76200" y="10401300"/>
          <a:ext cx="2228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638175</xdr:colOff>
      <xdr:row>68</xdr:row>
      <xdr:rowOff>238125</xdr:rowOff>
    </xdr:from>
    <xdr:to>
      <xdr:col>0</xdr:col>
      <xdr:colOff>2171700</xdr:colOff>
      <xdr:row>72</xdr:row>
      <xdr:rowOff>28575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20621625"/>
          <a:ext cx="15335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75</xdr:row>
      <xdr:rowOff>228600</xdr:rowOff>
    </xdr:from>
    <xdr:to>
      <xdr:col>0</xdr:col>
      <xdr:colOff>2095500</xdr:colOff>
      <xdr:row>79</xdr:row>
      <xdr:rowOff>38100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22450425"/>
          <a:ext cx="14001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86</xdr:row>
      <xdr:rowOff>142875</xdr:rowOff>
    </xdr:from>
    <xdr:to>
      <xdr:col>0</xdr:col>
      <xdr:colOff>2095500</xdr:colOff>
      <xdr:row>90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25450800"/>
          <a:ext cx="13811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79</xdr:row>
      <xdr:rowOff>171450</xdr:rowOff>
    </xdr:from>
    <xdr:to>
      <xdr:col>0</xdr:col>
      <xdr:colOff>2095500</xdr:colOff>
      <xdr:row>82</xdr:row>
      <xdr:rowOff>228600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23679150"/>
          <a:ext cx="1381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93</xdr:row>
      <xdr:rowOff>219075</xdr:rowOff>
    </xdr:from>
    <xdr:to>
      <xdr:col>0</xdr:col>
      <xdr:colOff>2276475</xdr:colOff>
      <xdr:row>96</xdr:row>
      <xdr:rowOff>152400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7327225"/>
          <a:ext cx="1752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100</xdr:row>
      <xdr:rowOff>180975</xdr:rowOff>
    </xdr:from>
    <xdr:to>
      <xdr:col>0</xdr:col>
      <xdr:colOff>2324100</xdr:colOff>
      <xdr:row>103</xdr:row>
      <xdr:rowOff>228600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29089350"/>
          <a:ext cx="1857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121</xdr:row>
      <xdr:rowOff>9525</xdr:rowOff>
    </xdr:from>
    <xdr:to>
      <xdr:col>0</xdr:col>
      <xdr:colOff>1981200</xdr:colOff>
      <xdr:row>123</xdr:row>
      <xdr:rowOff>200025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34318575"/>
          <a:ext cx="1257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128</xdr:row>
      <xdr:rowOff>142875</xdr:rowOff>
    </xdr:from>
    <xdr:to>
      <xdr:col>0</xdr:col>
      <xdr:colOff>2171700</xdr:colOff>
      <xdr:row>132</xdr:row>
      <xdr:rowOff>9525</xdr:rowOff>
    </xdr:to>
    <xdr:pic>
      <xdr:nvPicPr>
        <xdr:cNvPr id="20" name="Picture 1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6252150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828675</xdr:colOff>
      <xdr:row>124</xdr:row>
      <xdr:rowOff>171450</xdr:rowOff>
    </xdr:from>
    <xdr:to>
      <xdr:col>0</xdr:col>
      <xdr:colOff>1933575</xdr:colOff>
      <xdr:row>127</xdr:row>
      <xdr:rowOff>171450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35252025"/>
          <a:ext cx="11049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762000</xdr:colOff>
      <xdr:row>107</xdr:row>
      <xdr:rowOff>57150</xdr:rowOff>
    </xdr:from>
    <xdr:to>
      <xdr:col>0</xdr:col>
      <xdr:colOff>2019300</xdr:colOff>
      <xdr:row>110</xdr:row>
      <xdr:rowOff>219075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30765750"/>
          <a:ext cx="1257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136</xdr:row>
      <xdr:rowOff>180975</xdr:rowOff>
    </xdr:from>
    <xdr:to>
      <xdr:col>0</xdr:col>
      <xdr:colOff>2047875</xdr:colOff>
      <xdr:row>140</xdr:row>
      <xdr:rowOff>0</xdr:rowOff>
    </xdr:to>
    <xdr:pic>
      <xdr:nvPicPr>
        <xdr:cNvPr id="23" name="Kuva 57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8347650"/>
          <a:ext cx="1438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132</xdr:row>
      <xdr:rowOff>104775</xdr:rowOff>
    </xdr:from>
    <xdr:to>
      <xdr:col>0</xdr:col>
      <xdr:colOff>2209800</xdr:colOff>
      <xdr:row>135</xdr:row>
      <xdr:rowOff>142875</xdr:rowOff>
    </xdr:to>
    <xdr:pic>
      <xdr:nvPicPr>
        <xdr:cNvPr id="24" name="Kuva 58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7242750"/>
          <a:ext cx="1600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144</xdr:row>
      <xdr:rowOff>66675</xdr:rowOff>
    </xdr:from>
    <xdr:to>
      <xdr:col>0</xdr:col>
      <xdr:colOff>2276475</xdr:colOff>
      <xdr:row>147</xdr:row>
      <xdr:rowOff>142875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40547925"/>
          <a:ext cx="1714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114</xdr:row>
      <xdr:rowOff>142875</xdr:rowOff>
    </xdr:from>
    <xdr:to>
      <xdr:col>1</xdr:col>
      <xdr:colOff>47625</xdr:colOff>
      <xdr:row>118</xdr:row>
      <xdr:rowOff>9525</xdr:rowOff>
    </xdr:to>
    <xdr:pic>
      <xdr:nvPicPr>
        <xdr:cNvPr id="26" name="Рисунок 164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32651700"/>
          <a:ext cx="2124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52"/>
  <sheetViews>
    <sheetView tabSelected="1" workbookViewId="0" topLeftCell="A1">
      <selection activeCell="B29" sqref="B29"/>
    </sheetView>
  </sheetViews>
  <sheetFormatPr defaultColWidth="10.140625" defaultRowHeight="15"/>
  <cols>
    <col min="1" max="1" width="35.28125" style="1" customWidth="1"/>
    <col min="2" max="2" width="44.140625" style="1" customWidth="1"/>
    <col min="3" max="3" width="21.8515625" style="1" customWidth="1"/>
    <col min="4" max="4" width="36.140625" style="1" customWidth="1"/>
    <col min="5" max="5" width="15.57421875" style="1" customWidth="1"/>
    <col min="6" max="6" width="19.8515625" style="1" customWidth="1"/>
    <col min="7" max="7" width="18.8515625" style="1" customWidth="1"/>
    <col min="8" max="16384" width="10.140625" style="1" customWidth="1"/>
  </cols>
  <sheetData>
    <row r="1" ht="15"/>
    <row r="2" ht="15"/>
    <row r="3" ht="15"/>
    <row r="4" ht="15"/>
    <row r="5" ht="15"/>
    <row r="6" spans="2:7" ht="43.5" customHeight="1">
      <c r="B6" s="2"/>
      <c r="C6" s="3"/>
      <c r="E6" s="4"/>
      <c r="F6" s="4"/>
      <c r="G6" s="4"/>
    </row>
    <row r="7" spans="2:7" ht="66.95" customHeight="1">
      <c r="B7" s="2"/>
      <c r="C7" s="5"/>
      <c r="D7" s="4"/>
      <c r="E7" s="4"/>
      <c r="F7" s="4"/>
      <c r="G7" s="4"/>
    </row>
    <row r="8" spans="1:7" ht="15" customHeight="1">
      <c r="A8" s="6"/>
      <c r="B8" s="7"/>
      <c r="D8" s="8"/>
      <c r="E8" s="9"/>
      <c r="F8" s="8"/>
      <c r="G8" s="10"/>
    </row>
    <row r="9" spans="1:7" ht="15">
      <c r="A9" s="11"/>
      <c r="B9" s="7"/>
      <c r="C9" s="8"/>
      <c r="D9" s="8"/>
      <c r="E9" s="9"/>
      <c r="F9" s="8"/>
      <c r="G9" s="10"/>
    </row>
    <row r="10" spans="1:7" ht="20.25">
      <c r="A10" s="11"/>
      <c r="B10" s="12"/>
      <c r="C10" s="9"/>
      <c r="D10" s="9"/>
      <c r="E10" s="9"/>
      <c r="F10" s="9"/>
      <c r="G10" s="13" t="s">
        <v>0</v>
      </c>
    </row>
    <row r="11" spans="1:7" ht="21" thickBot="1">
      <c r="A11" s="14" t="s">
        <v>1</v>
      </c>
      <c r="B11" s="12"/>
      <c r="C11" s="9"/>
      <c r="D11" s="9"/>
      <c r="E11" s="9"/>
      <c r="F11" s="9"/>
      <c r="G11" s="15">
        <v>26</v>
      </c>
    </row>
    <row r="12" spans="1:7" ht="50.25" customHeight="1" thickBot="1">
      <c r="A12" s="16" t="s">
        <v>2</v>
      </c>
      <c r="B12" s="17" t="s">
        <v>3</v>
      </c>
      <c r="C12" s="18" t="s">
        <v>4</v>
      </c>
      <c r="D12" s="18" t="s">
        <v>5</v>
      </c>
      <c r="E12" s="18" t="s">
        <v>6</v>
      </c>
      <c r="F12" s="18" t="s">
        <v>7</v>
      </c>
      <c r="G12" s="19" t="s">
        <v>8</v>
      </c>
    </row>
    <row r="13" spans="2:7" ht="22.35" customHeight="1">
      <c r="B13" s="20" t="s">
        <v>9</v>
      </c>
      <c r="C13" s="21" t="s">
        <v>10</v>
      </c>
      <c r="D13" s="22" t="s">
        <v>11</v>
      </c>
      <c r="E13" s="22" t="s">
        <v>12</v>
      </c>
      <c r="F13" s="23">
        <v>12.362116032000001</v>
      </c>
      <c r="G13" s="24">
        <f>F13*$G$11</f>
        <v>321.41501683200005</v>
      </c>
    </row>
    <row r="14" spans="2:7" ht="22.35" customHeight="1">
      <c r="B14" s="25" t="s">
        <v>13</v>
      </c>
      <c r="C14" s="25"/>
      <c r="D14" s="22" t="s">
        <v>14</v>
      </c>
      <c r="E14" s="22" t="s">
        <v>12</v>
      </c>
      <c r="F14" s="23">
        <v>10.816851528</v>
      </c>
      <c r="G14" s="24">
        <f aca="true" t="shared" si="0" ref="G14:G20">F14*$G$11</f>
        <v>281.238139728</v>
      </c>
    </row>
    <row r="15" spans="2:7" ht="22.35" customHeight="1">
      <c r="B15" s="25" t="s">
        <v>15</v>
      </c>
      <c r="C15" s="25"/>
      <c r="D15" s="22" t="s">
        <v>16</v>
      </c>
      <c r="E15" s="22" t="s">
        <v>17</v>
      </c>
      <c r="F15" s="23">
        <v>9.050834952</v>
      </c>
      <c r="G15" s="24">
        <f t="shared" si="0"/>
        <v>235.321708752</v>
      </c>
    </row>
    <row r="16" spans="2:7" ht="22.35" customHeight="1">
      <c r="B16" s="25"/>
      <c r="C16" s="25"/>
      <c r="D16" s="22" t="s">
        <v>18</v>
      </c>
      <c r="E16" s="22" t="s">
        <v>19</v>
      </c>
      <c r="F16" s="23">
        <v>9.050834952</v>
      </c>
      <c r="G16" s="24">
        <f t="shared" si="0"/>
        <v>235.321708752</v>
      </c>
    </row>
    <row r="17" spans="2:7" ht="22.35" customHeight="1">
      <c r="B17" s="26"/>
      <c r="C17" s="26"/>
      <c r="D17" s="27" t="s">
        <v>20</v>
      </c>
      <c r="E17" s="27" t="s">
        <v>17</v>
      </c>
      <c r="F17" s="28">
        <v>8.719706844000003</v>
      </c>
      <c r="G17" s="29">
        <f t="shared" si="0"/>
        <v>226.71237794400008</v>
      </c>
    </row>
    <row r="18" spans="2:7" ht="22.35" customHeight="1">
      <c r="B18" s="25" t="s">
        <v>21</v>
      </c>
      <c r="D18" s="22"/>
      <c r="E18" s="22"/>
      <c r="F18" s="30"/>
      <c r="G18" s="24"/>
    </row>
    <row r="19" spans="2:7" ht="22.35" customHeight="1">
      <c r="B19" s="21" t="s">
        <v>15</v>
      </c>
      <c r="D19" s="22" t="s">
        <v>22</v>
      </c>
      <c r="E19" s="22" t="s">
        <v>23</v>
      </c>
      <c r="F19" s="23">
        <v>7.8591</v>
      </c>
      <c r="G19" s="24">
        <f t="shared" si="0"/>
        <v>204.3366</v>
      </c>
    </row>
    <row r="20" spans="2:7" ht="22.35" customHeight="1">
      <c r="B20" s="31"/>
      <c r="D20" s="22" t="s">
        <v>24</v>
      </c>
      <c r="E20" s="22" t="s">
        <v>25</v>
      </c>
      <c r="F20" s="30">
        <v>7.308393840000001</v>
      </c>
      <c r="G20" s="24">
        <f t="shared" si="0"/>
        <v>190.01823984000004</v>
      </c>
    </row>
    <row r="21" spans="2:9" ht="27" customHeight="1">
      <c r="B21" s="32"/>
      <c r="C21" s="26"/>
      <c r="D21" s="27"/>
      <c r="E21" s="27"/>
      <c r="F21" s="28"/>
      <c r="G21" s="29"/>
      <c r="I21" t="s">
        <v>26</v>
      </c>
    </row>
    <row r="22" spans="2:7" ht="22.35" customHeight="1">
      <c r="B22" s="33" t="s">
        <v>27</v>
      </c>
      <c r="C22" s="34" t="s">
        <v>28</v>
      </c>
      <c r="D22" s="35" t="s">
        <v>11</v>
      </c>
      <c r="E22" s="35" t="s">
        <v>12</v>
      </c>
      <c r="F22" s="36">
        <v>12.362116032000001</v>
      </c>
      <c r="G22" s="24">
        <f aca="true" t="shared" si="1" ref="G22:G32">F22*$G$11</f>
        <v>321.41501683200005</v>
      </c>
    </row>
    <row r="23" spans="2:7" ht="22.35" customHeight="1">
      <c r="B23" s="37" t="s">
        <v>13</v>
      </c>
      <c r="C23" s="37"/>
      <c r="D23" s="35" t="s">
        <v>14</v>
      </c>
      <c r="E23" s="35" t="s">
        <v>12</v>
      </c>
      <c r="F23" s="36">
        <v>10.816851528</v>
      </c>
      <c r="G23" s="24">
        <f t="shared" si="1"/>
        <v>281.238139728</v>
      </c>
    </row>
    <row r="24" spans="2:7" ht="22.35" customHeight="1">
      <c r="B24" s="37"/>
      <c r="C24" s="37"/>
      <c r="D24" s="35" t="s">
        <v>16</v>
      </c>
      <c r="E24" s="35" t="s">
        <v>17</v>
      </c>
      <c r="F24" s="36">
        <v>9.050834952</v>
      </c>
      <c r="G24" s="24">
        <f t="shared" si="1"/>
        <v>235.321708752</v>
      </c>
    </row>
    <row r="25" spans="2:7" ht="22.35" customHeight="1">
      <c r="B25" s="37"/>
      <c r="C25" s="37"/>
      <c r="D25" s="35" t="s">
        <v>18</v>
      </c>
      <c r="E25" s="35" t="s">
        <v>19</v>
      </c>
      <c r="F25" s="36">
        <v>9.050834952</v>
      </c>
      <c r="G25" s="24">
        <f t="shared" si="1"/>
        <v>235.321708752</v>
      </c>
    </row>
    <row r="26" spans="2:7" ht="22.35" customHeight="1">
      <c r="B26" s="37"/>
      <c r="C26" s="37"/>
      <c r="D26" s="35" t="s">
        <v>20</v>
      </c>
      <c r="E26" s="35" t="s">
        <v>17</v>
      </c>
      <c r="F26" s="36">
        <v>8.719706844000003</v>
      </c>
      <c r="G26" s="24">
        <f t="shared" si="1"/>
        <v>226.71237794400008</v>
      </c>
    </row>
    <row r="27" spans="2:7" ht="22.35" customHeight="1">
      <c r="B27" s="38"/>
      <c r="C27" s="38"/>
      <c r="D27" s="39"/>
      <c r="E27" s="39"/>
      <c r="F27" s="40"/>
      <c r="G27" s="29"/>
    </row>
    <row r="28" spans="2:7" ht="22.35" customHeight="1">
      <c r="B28" s="34" t="s">
        <v>21</v>
      </c>
      <c r="C28" s="34"/>
      <c r="D28" s="35"/>
      <c r="E28" s="35"/>
      <c r="F28" s="41"/>
      <c r="G28" s="24"/>
    </row>
    <row r="29" spans="2:7" ht="22.35" customHeight="1">
      <c r="B29" s="34"/>
      <c r="C29" s="34"/>
      <c r="D29" s="35" t="s">
        <v>29</v>
      </c>
      <c r="E29" s="35" t="s">
        <v>19</v>
      </c>
      <c r="F29" s="36">
        <v>7.8591</v>
      </c>
      <c r="G29" s="24">
        <f t="shared" si="1"/>
        <v>204.3366</v>
      </c>
    </row>
    <row r="30" spans="2:7" ht="22.35" customHeight="1">
      <c r="B30" s="34"/>
      <c r="C30" s="34"/>
      <c r="D30" s="35" t="s">
        <v>24</v>
      </c>
      <c r="E30" s="35" t="s">
        <v>17</v>
      </c>
      <c r="F30" s="41">
        <v>7.308393840000001</v>
      </c>
      <c r="G30" s="24">
        <f t="shared" si="1"/>
        <v>190.01823984000004</v>
      </c>
    </row>
    <row r="31" spans="2:7" ht="22.35" customHeight="1">
      <c r="B31" s="38"/>
      <c r="C31" s="38"/>
      <c r="D31" s="39"/>
      <c r="E31" s="39"/>
      <c r="F31" s="40"/>
      <c r="G31" s="29"/>
    </row>
    <row r="32" spans="2:7" ht="22.35" customHeight="1">
      <c r="B32" s="20" t="s">
        <v>30</v>
      </c>
      <c r="C32" s="21" t="s">
        <v>31</v>
      </c>
      <c r="D32" s="22" t="s">
        <v>14</v>
      </c>
      <c r="E32" s="22" t="s">
        <v>32</v>
      </c>
      <c r="F32" s="23">
        <v>10</v>
      </c>
      <c r="G32" s="24">
        <f t="shared" si="1"/>
        <v>260</v>
      </c>
    </row>
    <row r="33" spans="2:7" ht="22.35" customHeight="1">
      <c r="B33" s="25" t="s">
        <v>13</v>
      </c>
      <c r="C33" s="25"/>
      <c r="D33" s="22"/>
      <c r="E33" s="22"/>
      <c r="F33" s="23"/>
      <c r="G33" s="24"/>
    </row>
    <row r="34" spans="2:7" ht="22.35" customHeight="1">
      <c r="B34" s="25" t="s">
        <v>33</v>
      </c>
      <c r="C34" s="25"/>
      <c r="D34" s="22"/>
      <c r="E34" s="22"/>
      <c r="F34" s="23"/>
      <c r="G34" s="24"/>
    </row>
    <row r="35" spans="2:7" ht="22.35" customHeight="1">
      <c r="B35" s="42"/>
      <c r="C35" s="42"/>
      <c r="D35" s="43"/>
      <c r="E35" s="43"/>
      <c r="F35" s="44"/>
      <c r="G35" s="24"/>
    </row>
    <row r="36" spans="2:7" ht="22.35" customHeight="1">
      <c r="B36" s="33" t="s">
        <v>34</v>
      </c>
      <c r="C36" s="34" t="s">
        <v>35</v>
      </c>
      <c r="D36" s="35" t="s">
        <v>11</v>
      </c>
      <c r="E36" s="35" t="s">
        <v>12</v>
      </c>
      <c r="F36" s="36">
        <v>13.797004500000002</v>
      </c>
      <c r="G36" s="24">
        <f>F36*$G$11</f>
        <v>358.722117</v>
      </c>
    </row>
    <row r="37" spans="2:7" ht="22.35" customHeight="1">
      <c r="B37" s="34" t="s">
        <v>36</v>
      </c>
      <c r="C37" s="34"/>
      <c r="D37" s="35" t="s">
        <v>14</v>
      </c>
      <c r="E37" s="35" t="s">
        <v>12</v>
      </c>
      <c r="F37" s="36">
        <v>11.368731708000002</v>
      </c>
      <c r="G37" s="24">
        <f>F37*$G$11</f>
        <v>295.58702440800005</v>
      </c>
    </row>
    <row r="38" spans="2:7" ht="22.35" customHeight="1">
      <c r="B38" s="34" t="s">
        <v>33</v>
      </c>
      <c r="C38" s="34"/>
      <c r="D38" s="35" t="s">
        <v>16</v>
      </c>
      <c r="E38" s="35" t="s">
        <v>17</v>
      </c>
      <c r="F38" s="36">
        <v>9.878655221999999</v>
      </c>
      <c r="G38" s="24">
        <f>F38*$G$11</f>
        <v>256.84503577199996</v>
      </c>
    </row>
    <row r="39" spans="2:7" ht="22.35" customHeight="1">
      <c r="B39" s="34"/>
      <c r="C39" s="34"/>
      <c r="D39" s="35" t="s">
        <v>18</v>
      </c>
      <c r="E39" s="35" t="s">
        <v>19</v>
      </c>
      <c r="F39" s="36">
        <v>9.878655221999999</v>
      </c>
      <c r="G39" s="24">
        <f>F39*$G$11</f>
        <v>256.84503577199996</v>
      </c>
    </row>
    <row r="40" spans="2:7" ht="32.25" customHeight="1">
      <c r="B40" s="34"/>
      <c r="C40" s="34"/>
      <c r="D40" s="35"/>
      <c r="E40" s="35"/>
      <c r="F40" s="36"/>
      <c r="G40" s="24">
        <f>F40*$G$11</f>
        <v>0</v>
      </c>
    </row>
    <row r="41" spans="1:7" ht="22.35" customHeight="1">
      <c r="A41" t="s">
        <v>37</v>
      </c>
      <c r="B41" s="21"/>
      <c r="C41" s="21"/>
      <c r="D41" s="22"/>
      <c r="E41" s="22"/>
      <c r="F41" s="23"/>
      <c r="G41" s="45"/>
    </row>
    <row r="42" spans="1:7" s="46" customFormat="1" ht="22.35" customHeight="1">
      <c r="A42" s="46" t="s">
        <v>38</v>
      </c>
      <c r="B42" s="47"/>
      <c r="C42" s="47"/>
      <c r="D42" s="48"/>
      <c r="E42" s="48"/>
      <c r="F42" s="49"/>
      <c r="G42" s="50"/>
    </row>
    <row r="43" spans="1:7" s="46" customFormat="1" ht="22.35" customHeight="1">
      <c r="A43" s="46" t="s">
        <v>39</v>
      </c>
      <c r="B43" s="47"/>
      <c r="C43" s="47"/>
      <c r="D43" s="48"/>
      <c r="E43" s="48"/>
      <c r="F43" s="49"/>
      <c r="G43" s="50"/>
    </row>
    <row r="44" spans="1:7" s="46" customFormat="1" ht="22.35" customHeight="1">
      <c r="A44" s="46" t="s">
        <v>40</v>
      </c>
      <c r="B44" s="47"/>
      <c r="C44" s="47"/>
      <c r="D44" s="48"/>
      <c r="E44" s="48"/>
      <c r="F44" s="49"/>
      <c r="G44" s="50"/>
    </row>
    <row r="45" spans="1:7" s="46" customFormat="1" ht="22.35" customHeight="1">
      <c r="A45" s="46" t="s">
        <v>41</v>
      </c>
      <c r="B45" s="47"/>
      <c r="C45" s="47"/>
      <c r="D45" s="48"/>
      <c r="E45" s="48"/>
      <c r="F45" s="49"/>
      <c r="G45" s="50"/>
    </row>
    <row r="46" spans="1:7" s="46" customFormat="1" ht="22.35" customHeight="1">
      <c r="A46" s="46" t="s">
        <v>42</v>
      </c>
      <c r="B46" s="47"/>
      <c r="C46" s="47"/>
      <c r="D46" s="48"/>
      <c r="E46" s="48"/>
      <c r="F46" s="49"/>
      <c r="G46" s="50"/>
    </row>
    <row r="47" spans="1:7" s="46" customFormat="1" ht="22.35" customHeight="1">
      <c r="A47" s="46" t="s">
        <v>43</v>
      </c>
      <c r="B47" s="47"/>
      <c r="C47" s="47"/>
      <c r="D47" s="48"/>
      <c r="E47" s="48"/>
      <c r="F47" s="49"/>
      <c r="G47" s="50"/>
    </row>
    <row r="48" spans="1:7" s="46" customFormat="1" ht="22.35" customHeight="1">
      <c r="A48" s="46" t="s">
        <v>44</v>
      </c>
      <c r="B48" s="47"/>
      <c r="C48" s="47"/>
      <c r="D48" s="48"/>
      <c r="E48" s="48"/>
      <c r="F48" s="49"/>
      <c r="G48" s="50"/>
    </row>
    <row r="49" spans="1:7" s="46" customFormat="1" ht="22.35" customHeight="1">
      <c r="A49" s="46" t="s">
        <v>45</v>
      </c>
      <c r="B49" s="47"/>
      <c r="C49" s="47"/>
      <c r="D49" s="48"/>
      <c r="E49" s="48"/>
      <c r="F49" s="49"/>
      <c r="G49" s="50"/>
    </row>
    <row r="50" spans="1:7" s="46" customFormat="1" ht="22.35" customHeight="1">
      <c r="A50" s="46" t="s">
        <v>46</v>
      </c>
      <c r="B50" s="47"/>
      <c r="C50" s="47"/>
      <c r="D50" s="48"/>
      <c r="E50" s="48"/>
      <c r="F50" s="49"/>
      <c r="G50" s="50"/>
    </row>
    <row r="51" spans="1:7" s="46" customFormat="1" ht="22.35" customHeight="1">
      <c r="A51" s="46" t="s">
        <v>47</v>
      </c>
      <c r="B51" s="47"/>
      <c r="C51" s="47"/>
      <c r="D51" s="48"/>
      <c r="E51" s="48"/>
      <c r="F51" s="49"/>
      <c r="G51" s="50"/>
    </row>
    <row r="52" spans="1:7" s="46" customFormat="1" ht="22.35" customHeight="1">
      <c r="A52" s="46" t="s">
        <v>48</v>
      </c>
      <c r="B52" s="47"/>
      <c r="C52" s="47"/>
      <c r="D52" s="48"/>
      <c r="E52" s="48"/>
      <c r="F52" s="49"/>
      <c r="G52" s="50"/>
    </row>
    <row r="53" spans="1:7" s="46" customFormat="1" ht="22.35" customHeight="1">
      <c r="A53" s="46" t="s">
        <v>49</v>
      </c>
      <c r="B53" s="47"/>
      <c r="C53" s="47"/>
      <c r="D53" s="48"/>
      <c r="E53" s="48"/>
      <c r="F53" s="49"/>
      <c r="G53" s="50"/>
    </row>
    <row r="54" spans="1:7" s="46" customFormat="1" ht="22.35" customHeight="1">
      <c r="A54" s="46" t="s">
        <v>50</v>
      </c>
      <c r="B54" s="47"/>
      <c r="C54" s="47"/>
      <c r="D54" s="48"/>
      <c r="E54" s="48"/>
      <c r="F54" s="49"/>
      <c r="G54" s="50"/>
    </row>
    <row r="55" spans="2:7" s="46" customFormat="1" ht="22.35" customHeight="1">
      <c r="B55" s="47"/>
      <c r="C55" s="47"/>
      <c r="D55" s="48"/>
      <c r="E55" s="48"/>
      <c r="F55" s="49"/>
      <c r="G55" s="50"/>
    </row>
    <row r="56" spans="2:7" s="46" customFormat="1" ht="22.35" customHeight="1" thickBot="1">
      <c r="B56" s="51"/>
      <c r="C56" s="51"/>
      <c r="D56" s="52"/>
      <c r="E56" s="52"/>
      <c r="F56" s="53"/>
      <c r="G56" s="53"/>
    </row>
    <row r="57" spans="1:7" ht="50.25" customHeight="1" thickBot="1">
      <c r="A57" s="16" t="s">
        <v>2</v>
      </c>
      <c r="B57" s="17" t="s">
        <v>3</v>
      </c>
      <c r="C57" s="18" t="s">
        <v>4</v>
      </c>
      <c r="D57" s="18" t="s">
        <v>5</v>
      </c>
      <c r="E57" s="18" t="s">
        <v>6</v>
      </c>
      <c r="F57" s="18" t="s">
        <v>7</v>
      </c>
      <c r="G57" s="19" t="s">
        <v>8</v>
      </c>
    </row>
    <row r="58" spans="2:7" s="46" customFormat="1" ht="22.35" customHeight="1">
      <c r="B58" s="20" t="s">
        <v>51</v>
      </c>
      <c r="C58" s="21" t="s">
        <v>52</v>
      </c>
      <c r="D58" s="22" t="s">
        <v>11</v>
      </c>
      <c r="E58" s="22"/>
      <c r="F58" s="23">
        <v>21.4</v>
      </c>
      <c r="G58" s="24">
        <f>F58*$G$11</f>
        <v>556.4</v>
      </c>
    </row>
    <row r="59" spans="2:7" s="46" customFormat="1" ht="22.35" customHeight="1">
      <c r="B59" s="54" t="s">
        <v>53</v>
      </c>
      <c r="C59" s="21"/>
      <c r="D59" s="22"/>
      <c r="E59" s="22"/>
      <c r="F59" s="23"/>
      <c r="G59" s="24"/>
    </row>
    <row r="60" spans="2:7" s="46" customFormat="1" ht="22.35" customHeight="1">
      <c r="B60" s="54" t="s">
        <v>13</v>
      </c>
      <c r="C60" s="21"/>
      <c r="D60" s="22"/>
      <c r="E60" s="22"/>
      <c r="F60" s="23"/>
      <c r="G60" s="24"/>
    </row>
    <row r="61" spans="2:7" s="46" customFormat="1" ht="29.25" customHeight="1">
      <c r="B61" s="21"/>
      <c r="C61" s="21"/>
      <c r="D61" s="22"/>
      <c r="E61" s="22"/>
      <c r="F61" s="23"/>
      <c r="G61" s="24"/>
    </row>
    <row r="62" spans="2:7" s="46" customFormat="1" ht="22.35" customHeight="1">
      <c r="B62" s="33" t="s">
        <v>54</v>
      </c>
      <c r="C62" s="34" t="s">
        <v>55</v>
      </c>
      <c r="D62" s="35" t="s">
        <v>11</v>
      </c>
      <c r="E62" s="35"/>
      <c r="F62" s="36">
        <v>14.5</v>
      </c>
      <c r="G62" s="24">
        <f>F62*$G$11</f>
        <v>377</v>
      </c>
    </row>
    <row r="63" spans="2:7" s="46" customFormat="1" ht="22.35" customHeight="1">
      <c r="B63" s="34" t="s">
        <v>13</v>
      </c>
      <c r="C63" s="34"/>
      <c r="D63" s="35" t="s">
        <v>56</v>
      </c>
      <c r="E63" s="35"/>
      <c r="F63" s="36">
        <v>14.5</v>
      </c>
      <c r="G63" s="24">
        <f>F63*$G$11</f>
        <v>377</v>
      </c>
    </row>
    <row r="64" spans="2:7" s="46" customFormat="1" ht="22.35" customHeight="1">
      <c r="B64" s="34"/>
      <c r="C64" s="34"/>
      <c r="D64" s="35"/>
      <c r="E64" s="35"/>
      <c r="F64" s="36"/>
      <c r="G64" s="55"/>
    </row>
    <row r="65" spans="2:7" s="46" customFormat="1" ht="22.35" customHeight="1">
      <c r="B65" s="34"/>
      <c r="C65" s="34"/>
      <c r="D65" s="35"/>
      <c r="E65" s="35"/>
      <c r="F65" s="36"/>
      <c r="G65" s="55"/>
    </row>
    <row r="66" spans="2:7" s="46" customFormat="1" ht="22.35" customHeight="1">
      <c r="B66" s="56"/>
      <c r="C66" s="56"/>
      <c r="D66" s="56"/>
      <c r="E66" s="56"/>
      <c r="F66" s="56"/>
      <c r="G66" s="56"/>
    </row>
    <row r="67" spans="1:7" s="46" customFormat="1" ht="22.35" customHeight="1" thickBot="1">
      <c r="A67" s="14" t="s">
        <v>57</v>
      </c>
      <c r="B67" s="56"/>
      <c r="C67" s="56"/>
      <c r="D67" s="56"/>
      <c r="E67" s="56"/>
      <c r="F67" s="56"/>
      <c r="G67" s="56"/>
    </row>
    <row r="68" spans="1:7" ht="50.25" customHeight="1" thickBot="1">
      <c r="A68" s="16" t="s">
        <v>2</v>
      </c>
      <c r="B68" s="17" t="s">
        <v>3</v>
      </c>
      <c r="C68" s="18" t="s">
        <v>4</v>
      </c>
      <c r="D68" s="18" t="s">
        <v>5</v>
      </c>
      <c r="E68" s="18" t="s">
        <v>6</v>
      </c>
      <c r="F68" s="18" t="s">
        <v>7</v>
      </c>
      <c r="G68" s="19" t="s">
        <v>8</v>
      </c>
    </row>
    <row r="69" spans="1:7" s="46" customFormat="1" ht="21.75" customHeight="1">
      <c r="A69" s="57"/>
      <c r="B69" s="20" t="s">
        <v>58</v>
      </c>
      <c r="C69" s="21" t="s">
        <v>59</v>
      </c>
      <c r="D69" s="58" t="s">
        <v>11</v>
      </c>
      <c r="E69" s="58"/>
      <c r="F69" s="23">
        <v>8.8</v>
      </c>
      <c r="G69" s="24">
        <f aca="true" t="shared" si="2" ref="G69:G132">F69*$G$11</f>
        <v>228.8</v>
      </c>
    </row>
    <row r="70" spans="1:7" s="46" customFormat="1" ht="18.75" customHeight="1">
      <c r="A70" s="57"/>
      <c r="B70" s="25" t="s">
        <v>60</v>
      </c>
      <c r="C70" s="25"/>
      <c r="D70" s="58" t="s">
        <v>14</v>
      </c>
      <c r="E70" s="58"/>
      <c r="F70" s="23">
        <v>8.09</v>
      </c>
      <c r="G70" s="24">
        <f t="shared" si="2"/>
        <v>210.34</v>
      </c>
    </row>
    <row r="71" spans="1:7" s="46" customFormat="1" ht="22.35" customHeight="1">
      <c r="A71" s="57"/>
      <c r="B71" s="25"/>
      <c r="C71" s="25"/>
      <c r="D71" s="58" t="s">
        <v>18</v>
      </c>
      <c r="E71" s="58"/>
      <c r="F71" s="23">
        <v>6.45</v>
      </c>
      <c r="G71" s="24">
        <f t="shared" si="2"/>
        <v>167.70000000000002</v>
      </c>
    </row>
    <row r="72" spans="1:7" s="46" customFormat="1" ht="22.35" customHeight="1">
      <c r="A72" s="57"/>
      <c r="B72" s="26"/>
      <c r="C72" s="26"/>
      <c r="D72" s="59" t="s">
        <v>61</v>
      </c>
      <c r="E72" s="59"/>
      <c r="F72" s="28">
        <v>6.23</v>
      </c>
      <c r="G72" s="29">
        <f t="shared" si="2"/>
        <v>161.98000000000002</v>
      </c>
    </row>
    <row r="73" spans="1:7" ht="20.25">
      <c r="A73" s="57"/>
      <c r="B73" s="25" t="s">
        <v>21</v>
      </c>
      <c r="C73" s="25"/>
      <c r="D73" s="58" t="s">
        <v>22</v>
      </c>
      <c r="E73" s="58"/>
      <c r="F73" s="23">
        <f>6.08</f>
        <v>6.08</v>
      </c>
      <c r="G73" s="24">
        <f t="shared" si="2"/>
        <v>158.08</v>
      </c>
    </row>
    <row r="74" spans="1:7" ht="20.25">
      <c r="A74" s="57"/>
      <c r="B74" s="25"/>
      <c r="C74" s="25"/>
      <c r="D74" s="58" t="s">
        <v>62</v>
      </c>
      <c r="E74" s="58"/>
      <c r="F74" s="23">
        <v>5.87</v>
      </c>
      <c r="G74" s="24">
        <f t="shared" si="2"/>
        <v>152.62</v>
      </c>
    </row>
    <row r="75" spans="1:7" ht="20.25">
      <c r="A75" s="60"/>
      <c r="B75" s="42"/>
      <c r="C75" s="42"/>
      <c r="D75" s="61" t="s">
        <v>63</v>
      </c>
      <c r="E75" s="61"/>
      <c r="F75" s="44">
        <v>4.98</v>
      </c>
      <c r="G75" s="24">
        <f t="shared" si="2"/>
        <v>129.48000000000002</v>
      </c>
    </row>
    <row r="76" spans="1:7" ht="40.5">
      <c r="A76" s="62"/>
      <c r="B76" s="63" t="s">
        <v>64</v>
      </c>
      <c r="C76" s="64" t="s">
        <v>65</v>
      </c>
      <c r="D76" s="65" t="s">
        <v>11</v>
      </c>
      <c r="E76" s="65"/>
      <c r="F76" s="36">
        <v>16.15</v>
      </c>
      <c r="G76" s="55">
        <f t="shared" si="2"/>
        <v>419.9</v>
      </c>
    </row>
    <row r="77" spans="1:7" ht="20.25">
      <c r="A77" s="62"/>
      <c r="B77" s="34" t="s">
        <v>66</v>
      </c>
      <c r="C77" s="34"/>
      <c r="D77" s="65" t="s">
        <v>14</v>
      </c>
      <c r="E77" s="65"/>
      <c r="F77" s="36">
        <v>14.18</v>
      </c>
      <c r="G77" s="55">
        <f t="shared" si="2"/>
        <v>368.68</v>
      </c>
    </row>
    <row r="78" spans="1:7" ht="20.25">
      <c r="A78" s="62"/>
      <c r="B78" s="34"/>
      <c r="C78" s="34"/>
      <c r="D78" s="65" t="s">
        <v>18</v>
      </c>
      <c r="E78" s="65"/>
      <c r="F78" s="36">
        <v>14.18</v>
      </c>
      <c r="G78" s="55">
        <f t="shared" si="2"/>
        <v>368.68</v>
      </c>
    </row>
    <row r="79" spans="1:7" ht="20.25">
      <c r="A79" s="66"/>
      <c r="B79" s="67"/>
      <c r="C79" s="67"/>
      <c r="D79" s="65" t="s">
        <v>20</v>
      </c>
      <c r="E79" s="65"/>
      <c r="F79" s="36">
        <v>13.41</v>
      </c>
      <c r="G79" s="55">
        <f t="shared" si="2"/>
        <v>348.66</v>
      </c>
    </row>
    <row r="80" spans="1:7" ht="20.25">
      <c r="A80" s="68"/>
      <c r="B80" s="20" t="s">
        <v>67</v>
      </c>
      <c r="C80" s="21" t="s">
        <v>68</v>
      </c>
      <c r="D80" s="58" t="s">
        <v>11</v>
      </c>
      <c r="E80" s="58"/>
      <c r="F80" s="23">
        <v>6.68</v>
      </c>
      <c r="G80" s="24">
        <f t="shared" si="2"/>
        <v>173.68</v>
      </c>
    </row>
    <row r="81" spans="1:7" ht="20.25">
      <c r="A81" s="69"/>
      <c r="B81" s="25" t="s">
        <v>60</v>
      </c>
      <c r="C81" s="25"/>
      <c r="D81" s="58" t="s">
        <v>14</v>
      </c>
      <c r="E81" s="58"/>
      <c r="F81" s="23">
        <v>6.14</v>
      </c>
      <c r="G81" s="24">
        <f t="shared" si="2"/>
        <v>159.64</v>
      </c>
    </row>
    <row r="82" spans="1:7" ht="20.25">
      <c r="A82" s="69"/>
      <c r="B82" s="25"/>
      <c r="C82" s="25"/>
      <c r="D82" s="58" t="s">
        <v>18</v>
      </c>
      <c r="E82" s="58"/>
      <c r="F82" s="23">
        <v>4.9</v>
      </c>
      <c r="G82" s="24">
        <f t="shared" si="2"/>
        <v>127.4</v>
      </c>
    </row>
    <row r="83" spans="1:7" ht="20.25">
      <c r="A83" s="69"/>
      <c r="B83" s="26"/>
      <c r="C83" s="26"/>
      <c r="D83" s="59" t="s">
        <v>20</v>
      </c>
      <c r="E83" s="59"/>
      <c r="F83" s="28">
        <v>4.73</v>
      </c>
      <c r="G83" s="29">
        <f t="shared" si="2"/>
        <v>122.98000000000002</v>
      </c>
    </row>
    <row r="84" spans="1:7" ht="20.25">
      <c r="A84" s="69"/>
      <c r="B84" s="25" t="s">
        <v>21</v>
      </c>
      <c r="C84" s="25"/>
      <c r="D84" s="58" t="s">
        <v>22</v>
      </c>
      <c r="E84" s="58"/>
      <c r="F84" s="23">
        <v>4.62</v>
      </c>
      <c r="G84" s="24">
        <f t="shared" si="2"/>
        <v>120.12</v>
      </c>
    </row>
    <row r="85" spans="1:7" ht="20.25">
      <c r="A85" s="69"/>
      <c r="B85" s="25"/>
      <c r="C85" s="25"/>
      <c r="D85" s="58" t="s">
        <v>62</v>
      </c>
      <c r="E85" s="58"/>
      <c r="F85" s="23">
        <v>4.46</v>
      </c>
      <c r="G85" s="24">
        <f t="shared" si="2"/>
        <v>115.96</v>
      </c>
    </row>
    <row r="86" spans="1:7" ht="20.25">
      <c r="A86" s="70"/>
      <c r="B86" s="42"/>
      <c r="C86" s="42"/>
      <c r="D86" s="61" t="s">
        <v>63</v>
      </c>
      <c r="E86" s="61"/>
      <c r="F86" s="44">
        <v>3.78</v>
      </c>
      <c r="G86" s="24">
        <f t="shared" si="2"/>
        <v>98.28</v>
      </c>
    </row>
    <row r="87" spans="1:7" s="71" customFormat="1" ht="20.25">
      <c r="A87" s="68"/>
      <c r="B87" s="33" t="s">
        <v>69</v>
      </c>
      <c r="C87" s="34" t="s">
        <v>70</v>
      </c>
      <c r="D87" s="65" t="s">
        <v>11</v>
      </c>
      <c r="E87" s="65"/>
      <c r="F87" s="36">
        <v>5.3</v>
      </c>
      <c r="G87" s="55">
        <f t="shared" si="2"/>
        <v>137.79999999999998</v>
      </c>
    </row>
    <row r="88" spans="1:7" ht="20.25">
      <c r="A88" s="69"/>
      <c r="B88" s="72" t="s">
        <v>71</v>
      </c>
      <c r="C88" s="37"/>
      <c r="D88" s="65" t="s">
        <v>14</v>
      </c>
      <c r="E88" s="65"/>
      <c r="F88" s="36">
        <v>4.87</v>
      </c>
      <c r="G88" s="55">
        <f t="shared" si="2"/>
        <v>126.62</v>
      </c>
    </row>
    <row r="89" spans="1:7" ht="20.25">
      <c r="A89" s="69"/>
      <c r="B89" s="37" t="s">
        <v>60</v>
      </c>
      <c r="C89" s="37"/>
      <c r="D89" s="65" t="s">
        <v>18</v>
      </c>
      <c r="E89" s="65"/>
      <c r="F89" s="36">
        <v>3.89</v>
      </c>
      <c r="G89" s="55">
        <f t="shared" si="2"/>
        <v>101.14</v>
      </c>
    </row>
    <row r="90" spans="1:7" ht="20.25">
      <c r="A90" s="69"/>
      <c r="B90" s="38"/>
      <c r="C90" s="38"/>
      <c r="D90" s="73" t="s">
        <v>20</v>
      </c>
      <c r="E90" s="73"/>
      <c r="F90" s="40">
        <v>3.76</v>
      </c>
      <c r="G90" s="74">
        <f t="shared" si="2"/>
        <v>97.75999999999999</v>
      </c>
    </row>
    <row r="91" spans="1:7" s="71" customFormat="1" ht="20.25">
      <c r="A91" s="69"/>
      <c r="B91" s="37" t="s">
        <v>21</v>
      </c>
      <c r="C91" s="37"/>
      <c r="D91" s="65" t="s">
        <v>22</v>
      </c>
      <c r="E91" s="65"/>
      <c r="F91" s="36">
        <v>3.66</v>
      </c>
      <c r="G91" s="55">
        <f t="shared" si="2"/>
        <v>95.16</v>
      </c>
    </row>
    <row r="92" spans="1:7" ht="20.25">
      <c r="A92" s="69"/>
      <c r="B92" s="37"/>
      <c r="C92" s="37"/>
      <c r="D92" s="65" t="s">
        <v>62</v>
      </c>
      <c r="E92" s="65"/>
      <c r="F92" s="36">
        <v>3.54</v>
      </c>
      <c r="G92" s="55">
        <f t="shared" si="2"/>
        <v>92.04</v>
      </c>
    </row>
    <row r="93" spans="1:7" ht="20.25">
      <c r="A93" s="70"/>
      <c r="B93" s="67"/>
      <c r="C93" s="67"/>
      <c r="D93" s="75" t="s">
        <v>63</v>
      </c>
      <c r="E93" s="65"/>
      <c r="F93" s="36">
        <v>3</v>
      </c>
      <c r="G93" s="55">
        <f t="shared" si="2"/>
        <v>78</v>
      </c>
    </row>
    <row r="94" spans="1:7" ht="20.25">
      <c r="A94" s="68"/>
      <c r="B94" s="20" t="s">
        <v>72</v>
      </c>
      <c r="C94" s="21" t="s">
        <v>73</v>
      </c>
      <c r="D94" s="58" t="s">
        <v>11</v>
      </c>
      <c r="E94" s="58"/>
      <c r="F94" s="23">
        <v>13.79</v>
      </c>
      <c r="G94" s="24">
        <f t="shared" si="2"/>
        <v>358.53999999999996</v>
      </c>
    </row>
    <row r="95" spans="1:7" ht="20.25">
      <c r="A95" s="69"/>
      <c r="B95" s="76" t="s">
        <v>74</v>
      </c>
      <c r="C95" s="25"/>
      <c r="D95" s="58" t="s">
        <v>14</v>
      </c>
      <c r="E95" s="58"/>
      <c r="F95" s="23">
        <v>12.67</v>
      </c>
      <c r="G95" s="24">
        <f t="shared" si="2"/>
        <v>329.42</v>
      </c>
    </row>
    <row r="96" spans="1:7" ht="20.25">
      <c r="A96" s="69"/>
      <c r="B96" s="25" t="s">
        <v>60</v>
      </c>
      <c r="C96" s="25"/>
      <c r="D96" s="58" t="s">
        <v>18</v>
      </c>
      <c r="E96" s="58"/>
      <c r="F96" s="23">
        <v>10.11</v>
      </c>
      <c r="G96" s="24">
        <f t="shared" si="2"/>
        <v>262.86</v>
      </c>
    </row>
    <row r="97" spans="1:7" ht="20.25">
      <c r="A97" s="69"/>
      <c r="B97" s="26"/>
      <c r="C97" s="26"/>
      <c r="D97" s="59" t="s">
        <v>20</v>
      </c>
      <c r="E97" s="59"/>
      <c r="F97" s="28">
        <v>9.77</v>
      </c>
      <c r="G97" s="29">
        <f t="shared" si="2"/>
        <v>254.01999999999998</v>
      </c>
    </row>
    <row r="98" spans="1:7" ht="20.25">
      <c r="A98" s="69"/>
      <c r="B98" s="25" t="s">
        <v>21</v>
      </c>
      <c r="C98" s="25"/>
      <c r="D98" s="58" t="s">
        <v>22</v>
      </c>
      <c r="E98" s="58"/>
      <c r="F98" s="23">
        <v>9.52</v>
      </c>
      <c r="G98" s="24">
        <f t="shared" si="2"/>
        <v>247.51999999999998</v>
      </c>
    </row>
    <row r="99" spans="1:7" ht="20.25">
      <c r="A99" s="69"/>
      <c r="B99" s="25"/>
      <c r="C99" s="25"/>
      <c r="D99" s="58" t="s">
        <v>62</v>
      </c>
      <c r="E99" s="58"/>
      <c r="F99" s="23">
        <v>9.2</v>
      </c>
      <c r="G99" s="24">
        <f t="shared" si="2"/>
        <v>239.2</v>
      </c>
    </row>
    <row r="100" spans="1:7" ht="20.25">
      <c r="A100" s="70"/>
      <c r="B100" s="42"/>
      <c r="C100" s="42"/>
      <c r="D100" s="61" t="s">
        <v>63</v>
      </c>
      <c r="E100" s="61"/>
      <c r="F100" s="44">
        <v>7.8</v>
      </c>
      <c r="G100" s="24">
        <f t="shared" si="2"/>
        <v>202.79999999999998</v>
      </c>
    </row>
    <row r="101" spans="1:7" ht="20.25">
      <c r="A101" s="68"/>
      <c r="B101" s="33" t="s">
        <v>72</v>
      </c>
      <c r="C101" s="34" t="s">
        <v>75</v>
      </c>
      <c r="D101" s="65" t="s">
        <v>11</v>
      </c>
      <c r="E101" s="65"/>
      <c r="F101" s="36">
        <v>6.9</v>
      </c>
      <c r="G101" s="55">
        <f t="shared" si="2"/>
        <v>179.4</v>
      </c>
    </row>
    <row r="102" spans="1:7" ht="20.25">
      <c r="A102" s="69"/>
      <c r="B102" s="72" t="s">
        <v>76</v>
      </c>
      <c r="C102" s="37"/>
      <c r="D102" s="65" t="s">
        <v>14</v>
      </c>
      <c r="E102" s="65"/>
      <c r="F102" s="36">
        <v>6.33</v>
      </c>
      <c r="G102" s="55">
        <f t="shared" si="2"/>
        <v>164.58</v>
      </c>
    </row>
    <row r="103" spans="1:7" ht="20.25">
      <c r="A103" s="69"/>
      <c r="B103" s="37" t="s">
        <v>60</v>
      </c>
      <c r="C103" s="37"/>
      <c r="D103" s="65" t="s">
        <v>18</v>
      </c>
      <c r="E103" s="65"/>
      <c r="F103" s="36">
        <v>5.05</v>
      </c>
      <c r="G103" s="55">
        <f t="shared" si="2"/>
        <v>131.29999999999998</v>
      </c>
    </row>
    <row r="104" spans="1:7" ht="20.25">
      <c r="A104" s="69"/>
      <c r="B104" s="38"/>
      <c r="C104" s="38"/>
      <c r="D104" s="73" t="s">
        <v>20</v>
      </c>
      <c r="E104" s="73"/>
      <c r="F104" s="40">
        <v>4.88</v>
      </c>
      <c r="G104" s="74">
        <f t="shared" si="2"/>
        <v>126.88</v>
      </c>
    </row>
    <row r="105" spans="1:7" ht="20.25">
      <c r="A105" s="69"/>
      <c r="B105" s="37" t="s">
        <v>21</v>
      </c>
      <c r="C105" s="37"/>
      <c r="D105" s="65" t="s">
        <v>22</v>
      </c>
      <c r="E105" s="65"/>
      <c r="F105" s="36">
        <v>4.76</v>
      </c>
      <c r="G105" s="55">
        <f t="shared" si="2"/>
        <v>123.75999999999999</v>
      </c>
    </row>
    <row r="106" spans="1:7" ht="20.25">
      <c r="A106" s="69"/>
      <c r="B106" s="37"/>
      <c r="C106" s="37"/>
      <c r="D106" s="65" t="s">
        <v>62</v>
      </c>
      <c r="E106" s="65"/>
      <c r="F106" s="36">
        <v>4.6</v>
      </c>
      <c r="G106" s="55">
        <f t="shared" si="2"/>
        <v>119.6</v>
      </c>
    </row>
    <row r="107" spans="1:7" ht="20.25">
      <c r="A107" s="70"/>
      <c r="B107" s="67"/>
      <c r="C107" s="67"/>
      <c r="D107" s="75" t="s">
        <v>63</v>
      </c>
      <c r="E107" s="65"/>
      <c r="F107" s="36">
        <v>3.9</v>
      </c>
      <c r="G107" s="55">
        <f t="shared" si="2"/>
        <v>101.39999999999999</v>
      </c>
    </row>
    <row r="108" spans="1:7" ht="20.25">
      <c r="A108" s="68"/>
      <c r="B108" s="20" t="s">
        <v>77</v>
      </c>
      <c r="C108" s="21" t="s">
        <v>78</v>
      </c>
      <c r="D108" s="58" t="s">
        <v>11</v>
      </c>
      <c r="E108" s="58"/>
      <c r="F108" s="23">
        <v>9.02</v>
      </c>
      <c r="G108" s="24">
        <f t="shared" si="2"/>
        <v>234.51999999999998</v>
      </c>
    </row>
    <row r="109" spans="1:7" ht="20.25">
      <c r="A109" s="69"/>
      <c r="B109" s="25" t="s">
        <v>60</v>
      </c>
      <c r="C109" s="25"/>
      <c r="D109" s="58" t="s">
        <v>14</v>
      </c>
      <c r="E109" s="58"/>
      <c r="F109" s="23">
        <v>8.28</v>
      </c>
      <c r="G109" s="24">
        <f t="shared" si="2"/>
        <v>215.27999999999997</v>
      </c>
    </row>
    <row r="110" spans="1:7" ht="20.25">
      <c r="A110" s="69"/>
      <c r="B110" s="25"/>
      <c r="C110" s="25"/>
      <c r="D110" s="58" t="s">
        <v>18</v>
      </c>
      <c r="E110" s="58"/>
      <c r="F110" s="23">
        <v>6.61</v>
      </c>
      <c r="G110" s="24">
        <f t="shared" si="2"/>
        <v>171.86</v>
      </c>
    </row>
    <row r="111" spans="1:7" ht="20.25">
      <c r="A111" s="69"/>
      <c r="B111" s="26"/>
      <c r="C111" s="26"/>
      <c r="D111" s="59" t="s">
        <v>20</v>
      </c>
      <c r="E111" s="59"/>
      <c r="F111" s="28">
        <v>6.39</v>
      </c>
      <c r="G111" s="29">
        <f t="shared" si="2"/>
        <v>166.14</v>
      </c>
    </row>
    <row r="112" spans="1:7" ht="20.25">
      <c r="A112" s="69"/>
      <c r="B112" s="25" t="s">
        <v>21</v>
      </c>
      <c r="C112" s="25"/>
      <c r="D112" s="58" t="s">
        <v>22</v>
      </c>
      <c r="E112" s="58"/>
      <c r="F112" s="23">
        <v>6.23</v>
      </c>
      <c r="G112" s="24">
        <f t="shared" si="2"/>
        <v>161.98000000000002</v>
      </c>
    </row>
    <row r="113" spans="1:7" ht="20.25">
      <c r="A113" s="69"/>
      <c r="B113" s="25"/>
      <c r="C113" s="25"/>
      <c r="D113" s="58" t="s">
        <v>62</v>
      </c>
      <c r="E113" s="58"/>
      <c r="F113" s="23">
        <v>6.02</v>
      </c>
      <c r="G113" s="24">
        <f t="shared" si="2"/>
        <v>156.51999999999998</v>
      </c>
    </row>
    <row r="114" spans="1:7" ht="20.25">
      <c r="A114" s="70"/>
      <c r="B114" s="42"/>
      <c r="C114" s="42"/>
      <c r="D114" s="61" t="s">
        <v>63</v>
      </c>
      <c r="E114" s="61"/>
      <c r="F114" s="44">
        <v>5.1</v>
      </c>
      <c r="G114" s="24">
        <f t="shared" si="2"/>
        <v>132.6</v>
      </c>
    </row>
    <row r="115" spans="1:7" ht="20.25">
      <c r="A115" s="68"/>
      <c r="B115" s="33" t="s">
        <v>79</v>
      </c>
      <c r="C115" s="34" t="s">
        <v>80</v>
      </c>
      <c r="D115" s="65" t="s">
        <v>11</v>
      </c>
      <c r="E115" s="65"/>
      <c r="F115" s="36">
        <v>9.02</v>
      </c>
      <c r="G115" s="55">
        <f t="shared" si="2"/>
        <v>234.51999999999998</v>
      </c>
    </row>
    <row r="116" spans="1:7" ht="20.25">
      <c r="A116" s="62"/>
      <c r="B116" s="77" t="s">
        <v>81</v>
      </c>
      <c r="C116" s="37"/>
      <c r="D116" s="65" t="s">
        <v>14</v>
      </c>
      <c r="E116" s="65"/>
      <c r="F116" s="36">
        <v>8.28</v>
      </c>
      <c r="G116" s="55">
        <f t="shared" si="2"/>
        <v>215.27999999999997</v>
      </c>
    </row>
    <row r="117" spans="1:7" ht="20.25">
      <c r="A117" s="62"/>
      <c r="B117" s="37" t="s">
        <v>60</v>
      </c>
      <c r="C117" s="37"/>
      <c r="D117" s="65" t="s">
        <v>18</v>
      </c>
      <c r="E117" s="65"/>
      <c r="F117" s="36">
        <v>6.61</v>
      </c>
      <c r="G117" s="55">
        <f t="shared" si="2"/>
        <v>171.86</v>
      </c>
    </row>
    <row r="118" spans="1:7" ht="20.25">
      <c r="A118" s="62"/>
      <c r="B118" s="38"/>
      <c r="C118" s="38"/>
      <c r="D118" s="73" t="s">
        <v>20</v>
      </c>
      <c r="E118" s="73"/>
      <c r="F118" s="40">
        <v>6.39</v>
      </c>
      <c r="G118" s="74">
        <f t="shared" si="2"/>
        <v>166.14</v>
      </c>
    </row>
    <row r="119" spans="1:7" ht="20.25">
      <c r="A119" s="62"/>
      <c r="B119" s="37" t="s">
        <v>21</v>
      </c>
      <c r="C119" s="37"/>
      <c r="D119" s="65" t="s">
        <v>22</v>
      </c>
      <c r="E119" s="65"/>
      <c r="F119" s="36">
        <v>6.23</v>
      </c>
      <c r="G119" s="55">
        <f t="shared" si="2"/>
        <v>161.98000000000002</v>
      </c>
    </row>
    <row r="120" spans="1:7" ht="20.25">
      <c r="A120" s="62"/>
      <c r="B120" s="37"/>
      <c r="C120" s="37"/>
      <c r="D120" s="65" t="s">
        <v>62</v>
      </c>
      <c r="E120" s="65"/>
      <c r="F120" s="36">
        <v>6.02</v>
      </c>
      <c r="G120" s="55">
        <f t="shared" si="2"/>
        <v>156.51999999999998</v>
      </c>
    </row>
    <row r="121" spans="1:7" ht="20.25">
      <c r="A121" s="68"/>
      <c r="B121" s="20" t="s">
        <v>82</v>
      </c>
      <c r="C121" s="21" t="s">
        <v>83</v>
      </c>
      <c r="D121" s="58" t="s">
        <v>84</v>
      </c>
      <c r="E121" s="58"/>
      <c r="F121" s="23">
        <v>2.96</v>
      </c>
      <c r="G121" s="24">
        <f t="shared" si="2"/>
        <v>76.96</v>
      </c>
    </row>
    <row r="122" spans="1:7" ht="20.25">
      <c r="A122" s="69"/>
      <c r="B122" s="78" t="s">
        <v>85</v>
      </c>
      <c r="C122" s="25"/>
      <c r="D122" s="58"/>
      <c r="E122" s="58"/>
      <c r="F122" s="23"/>
      <c r="G122" s="24"/>
    </row>
    <row r="123" spans="1:7" ht="20.25">
      <c r="A123" s="69"/>
      <c r="B123" s="78" t="s">
        <v>86</v>
      </c>
      <c r="C123" s="25"/>
      <c r="D123" s="58"/>
      <c r="E123" s="58"/>
      <c r="F123" s="23"/>
      <c r="G123" s="24"/>
    </row>
    <row r="124" spans="1:7" ht="20.25">
      <c r="A124" s="70"/>
      <c r="B124" s="42"/>
      <c r="C124" s="42"/>
      <c r="D124" s="61"/>
      <c r="E124" s="61"/>
      <c r="F124" s="44"/>
      <c r="G124" s="24"/>
    </row>
    <row r="125" spans="1:7" ht="20.25">
      <c r="A125" s="79"/>
      <c r="B125" s="33" t="s">
        <v>82</v>
      </c>
      <c r="C125" s="34" t="s">
        <v>87</v>
      </c>
      <c r="D125" s="65" t="s">
        <v>84</v>
      </c>
      <c r="E125" s="65"/>
      <c r="F125" s="36">
        <v>9.43</v>
      </c>
      <c r="G125" s="55">
        <f t="shared" si="2"/>
        <v>245.18</v>
      </c>
    </row>
    <row r="126" spans="1:7" ht="20.25">
      <c r="A126" s="80"/>
      <c r="B126" s="33" t="s">
        <v>85</v>
      </c>
      <c r="C126" s="34"/>
      <c r="D126" s="65"/>
      <c r="E126" s="65"/>
      <c r="F126" s="36"/>
      <c r="G126" s="55">
        <f t="shared" si="2"/>
        <v>0</v>
      </c>
    </row>
    <row r="127" spans="1:7" ht="20.25">
      <c r="A127" s="80"/>
      <c r="B127" s="33" t="s">
        <v>88</v>
      </c>
      <c r="C127" s="34"/>
      <c r="D127" s="65"/>
      <c r="E127" s="65"/>
      <c r="F127" s="36"/>
      <c r="G127" s="55">
        <f t="shared" si="2"/>
        <v>0</v>
      </c>
    </row>
    <row r="128" spans="1:7" ht="20.25">
      <c r="A128" s="81"/>
      <c r="B128" s="67"/>
      <c r="C128" s="67"/>
      <c r="D128" s="75"/>
      <c r="E128" s="75"/>
      <c r="F128" s="82"/>
      <c r="G128" s="55">
        <f t="shared" si="2"/>
        <v>0</v>
      </c>
    </row>
    <row r="129" spans="1:7" ht="20.25">
      <c r="A129" s="68"/>
      <c r="B129" s="20" t="s">
        <v>89</v>
      </c>
      <c r="C129" s="21" t="s">
        <v>90</v>
      </c>
      <c r="D129" s="58" t="s">
        <v>84</v>
      </c>
      <c r="E129" s="58"/>
      <c r="F129" s="23">
        <v>23.55</v>
      </c>
      <c r="G129" s="24">
        <f t="shared" si="2"/>
        <v>612.3000000000001</v>
      </c>
    </row>
    <row r="130" spans="1:7" ht="20.25">
      <c r="A130" s="69"/>
      <c r="B130" s="78" t="s">
        <v>91</v>
      </c>
      <c r="C130" s="25"/>
      <c r="D130" s="58"/>
      <c r="E130" s="58"/>
      <c r="F130" s="23"/>
      <c r="G130" s="24">
        <f t="shared" si="2"/>
        <v>0</v>
      </c>
    </row>
    <row r="131" spans="1:7" ht="20.25">
      <c r="A131" s="69"/>
      <c r="B131" s="78" t="s">
        <v>92</v>
      </c>
      <c r="C131" s="25"/>
      <c r="D131" s="58"/>
      <c r="E131" s="58"/>
      <c r="F131" s="23"/>
      <c r="G131" s="24">
        <f t="shared" si="2"/>
        <v>0</v>
      </c>
    </row>
    <row r="132" spans="1:7" ht="20.25">
      <c r="A132" s="70"/>
      <c r="B132" s="42"/>
      <c r="C132" s="42"/>
      <c r="D132" s="61"/>
      <c r="E132" s="61"/>
      <c r="F132" s="44"/>
      <c r="G132" s="24">
        <f t="shared" si="2"/>
        <v>0</v>
      </c>
    </row>
    <row r="133" spans="1:7" ht="20.25">
      <c r="A133" s="68"/>
      <c r="B133" s="33" t="s">
        <v>93</v>
      </c>
      <c r="C133" s="34" t="s">
        <v>94</v>
      </c>
      <c r="D133" s="65" t="s">
        <v>84</v>
      </c>
      <c r="E133" s="65"/>
      <c r="F133" s="36">
        <v>27.82</v>
      </c>
      <c r="G133" s="55">
        <f>F133*$G$11</f>
        <v>723.32</v>
      </c>
    </row>
    <row r="134" spans="1:7" ht="20.25">
      <c r="A134" s="69"/>
      <c r="B134" s="77" t="s">
        <v>95</v>
      </c>
      <c r="C134" s="37"/>
      <c r="D134" s="65"/>
      <c r="E134" s="65"/>
      <c r="F134" s="36"/>
      <c r="G134" s="55"/>
    </row>
    <row r="135" spans="1:7" ht="20.25">
      <c r="A135" s="69"/>
      <c r="B135" s="37"/>
      <c r="C135" s="37"/>
      <c r="D135" s="65"/>
      <c r="E135" s="65"/>
      <c r="F135" s="36"/>
      <c r="G135" s="55"/>
    </row>
    <row r="136" spans="1:7" ht="20.25">
      <c r="A136" s="70"/>
      <c r="B136" s="67"/>
      <c r="C136" s="67"/>
      <c r="D136" s="75"/>
      <c r="E136" s="75"/>
      <c r="F136" s="82"/>
      <c r="G136" s="55"/>
    </row>
    <row r="137" spans="1:7" ht="20.25">
      <c r="A137" s="68"/>
      <c r="B137" s="20" t="s">
        <v>96</v>
      </c>
      <c r="C137" s="21" t="s">
        <v>97</v>
      </c>
      <c r="D137" s="58" t="s">
        <v>84</v>
      </c>
      <c r="E137" s="58"/>
      <c r="F137" s="23">
        <v>31.65</v>
      </c>
      <c r="G137" s="24">
        <f aca="true" t="shared" si="3" ref="G137:G151">F137*$G$11</f>
        <v>822.9</v>
      </c>
    </row>
    <row r="138" spans="1:7" ht="20.25">
      <c r="A138" s="69"/>
      <c r="B138" s="78" t="s">
        <v>98</v>
      </c>
      <c r="C138" s="25"/>
      <c r="D138" s="58"/>
      <c r="E138" s="58"/>
      <c r="F138" s="23"/>
      <c r="G138" s="24"/>
    </row>
    <row r="139" spans="1:7" ht="20.25">
      <c r="A139" s="69"/>
      <c r="B139" s="78" t="s">
        <v>99</v>
      </c>
      <c r="C139" s="25"/>
      <c r="D139" s="58"/>
      <c r="E139" s="58"/>
      <c r="F139" s="23"/>
      <c r="G139" s="24"/>
    </row>
    <row r="140" spans="1:7" ht="20.25">
      <c r="A140" s="70"/>
      <c r="B140" s="42"/>
      <c r="C140" s="42"/>
      <c r="D140" s="61"/>
      <c r="E140" s="61"/>
      <c r="F140" s="44"/>
      <c r="G140" s="24"/>
    </row>
    <row r="141" spans="1:7" ht="40.5">
      <c r="A141" s="68"/>
      <c r="B141" s="33" t="s">
        <v>100</v>
      </c>
      <c r="C141" s="34"/>
      <c r="D141" s="65" t="s">
        <v>11</v>
      </c>
      <c r="E141" s="65" t="s">
        <v>32</v>
      </c>
      <c r="F141" s="36">
        <v>9.7</v>
      </c>
      <c r="G141" s="55">
        <f t="shared" si="3"/>
        <v>252.2</v>
      </c>
    </row>
    <row r="142" spans="1:7" ht="20.25">
      <c r="A142" s="69"/>
      <c r="B142" s="37" t="s">
        <v>101</v>
      </c>
      <c r="C142" s="37"/>
      <c r="D142" s="65" t="s">
        <v>14</v>
      </c>
      <c r="E142" s="65" t="s">
        <v>32</v>
      </c>
      <c r="F142" s="36">
        <v>8.6</v>
      </c>
      <c r="G142" s="55">
        <f t="shared" si="3"/>
        <v>223.6</v>
      </c>
    </row>
    <row r="143" spans="1:7" ht="20.25">
      <c r="A143" s="69"/>
      <c r="B143" s="37"/>
      <c r="C143" s="37"/>
      <c r="D143" s="65" t="s">
        <v>18</v>
      </c>
      <c r="E143" s="65" t="s">
        <v>25</v>
      </c>
      <c r="F143" s="36">
        <v>7.2</v>
      </c>
      <c r="G143" s="55">
        <f t="shared" si="3"/>
        <v>187.20000000000002</v>
      </c>
    </row>
    <row r="144" spans="1:7" ht="20.25">
      <c r="A144" s="69"/>
      <c r="B144" s="37"/>
      <c r="C144" s="37"/>
      <c r="D144" s="65" t="s">
        <v>18</v>
      </c>
      <c r="E144" s="65" t="s">
        <v>23</v>
      </c>
      <c r="F144" s="36">
        <v>7.75</v>
      </c>
      <c r="G144" s="55">
        <f t="shared" si="3"/>
        <v>201.5</v>
      </c>
    </row>
    <row r="145" spans="1:7" ht="20.25">
      <c r="A145" s="69"/>
      <c r="B145" s="37"/>
      <c r="C145" s="37"/>
      <c r="D145" s="65" t="s">
        <v>61</v>
      </c>
      <c r="E145" s="65" t="s">
        <v>25</v>
      </c>
      <c r="F145" s="36">
        <v>7</v>
      </c>
      <c r="G145" s="55">
        <f t="shared" si="3"/>
        <v>182</v>
      </c>
    </row>
    <row r="146" spans="1:7" ht="20.25">
      <c r="A146" s="69"/>
      <c r="B146" s="38"/>
      <c r="C146" s="38"/>
      <c r="D146" s="73" t="s">
        <v>20</v>
      </c>
      <c r="E146" s="73" t="s">
        <v>23</v>
      </c>
      <c r="F146" s="40">
        <v>7.5</v>
      </c>
      <c r="G146" s="74">
        <f t="shared" si="3"/>
        <v>195</v>
      </c>
    </row>
    <row r="147" spans="1:7" ht="20.25">
      <c r="A147" s="69"/>
      <c r="B147" s="37" t="s">
        <v>21</v>
      </c>
      <c r="C147" s="37"/>
      <c r="D147" s="65" t="s">
        <v>22</v>
      </c>
      <c r="E147" s="65" t="s">
        <v>25</v>
      </c>
      <c r="F147" s="41">
        <v>5.4</v>
      </c>
      <c r="G147" s="83">
        <f t="shared" si="3"/>
        <v>140.4</v>
      </c>
    </row>
    <row r="148" spans="1:7" ht="20.25">
      <c r="A148" s="69"/>
      <c r="B148" s="37"/>
      <c r="C148" s="37"/>
      <c r="D148" s="65" t="s">
        <v>22</v>
      </c>
      <c r="E148" s="65" t="s">
        <v>23</v>
      </c>
      <c r="F148" s="36">
        <v>6.6</v>
      </c>
      <c r="G148" s="55">
        <f t="shared" si="3"/>
        <v>171.6</v>
      </c>
    </row>
    <row r="149" spans="1:7" ht="20.25">
      <c r="A149" s="69"/>
      <c r="B149" s="37"/>
      <c r="C149" s="37"/>
      <c r="D149" s="65" t="s">
        <v>62</v>
      </c>
      <c r="E149" s="65" t="s">
        <v>25</v>
      </c>
      <c r="F149" s="41">
        <v>5.2</v>
      </c>
      <c r="G149" s="83">
        <f t="shared" si="3"/>
        <v>135.20000000000002</v>
      </c>
    </row>
    <row r="150" spans="1:7" ht="20.25">
      <c r="A150" s="69"/>
      <c r="B150" s="37"/>
      <c r="C150" s="37"/>
      <c r="D150" s="65" t="s">
        <v>24</v>
      </c>
      <c r="E150" s="65" t="s">
        <v>23</v>
      </c>
      <c r="F150" s="36">
        <v>6.5</v>
      </c>
      <c r="G150" s="55">
        <f t="shared" si="3"/>
        <v>169</v>
      </c>
    </row>
    <row r="151" spans="1:7" ht="20.25">
      <c r="A151" s="70"/>
      <c r="B151" s="67"/>
      <c r="C151" s="67"/>
      <c r="D151" s="75" t="s">
        <v>102</v>
      </c>
      <c r="E151" s="75"/>
      <c r="F151" s="82">
        <v>4.65</v>
      </c>
      <c r="G151" s="55">
        <f t="shared" si="3"/>
        <v>120.9</v>
      </c>
    </row>
    <row r="152" spans="1:7" ht="20.25">
      <c r="A152" s="84" t="s">
        <v>103</v>
      </c>
      <c r="B152" s="21"/>
      <c r="C152" s="21"/>
      <c r="D152" s="58"/>
      <c r="E152" s="58"/>
      <c r="F152" s="23"/>
      <c r="G152" s="24"/>
    </row>
  </sheetData>
  <sheetProtection formatCells="0" formatColumns="0" formatRows="0" insertColumns="0" insertRows="0" insertHyperlinks="0" deleteColumns="0" deleteRows="0" sort="0" autoFilter="0" pivotTables="0"/>
  <mergeCells count="16">
    <mergeCell ref="A129:A132"/>
    <mergeCell ref="A133:A136"/>
    <mergeCell ref="A137:A140"/>
    <mergeCell ref="A141:A151"/>
    <mergeCell ref="A94:A100"/>
    <mergeCell ref="A101:A107"/>
    <mergeCell ref="A108:A114"/>
    <mergeCell ref="A115:A120"/>
    <mergeCell ref="A121:A124"/>
    <mergeCell ref="A125:A128"/>
    <mergeCell ref="B66:G66"/>
    <mergeCell ref="B67:G67"/>
    <mergeCell ref="A69:A75"/>
    <mergeCell ref="A76:A79"/>
    <mergeCell ref="A80:A86"/>
    <mergeCell ref="A87:A93"/>
  </mergeCells>
  <printOptions/>
  <pageMargins left="0.71" right="0.2" top="0.31" bottom="0.35000000000000003" header="0.31" footer="0.31"/>
  <pageSetup fitToHeight="2" fitToWidth="1" horizontalDpi="180" verticalDpi="180" orientation="portrait" paperSize="9" scale="44"/>
  <rowBreaks count="1" manualBreakCount="1">
    <brk id="6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2020-05-28T09:53:30Z</dcterms:created>
  <dcterms:modified xsi:type="dcterms:W3CDTF">2020-05-28T09:53:32Z</dcterms:modified>
  <cp:category/>
  <cp:version/>
  <cp:contentType/>
  <cp:contentStatus/>
</cp:coreProperties>
</file>